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Users\i7\Desktop\Kris Lai\"/>
    </mc:Choice>
  </mc:AlternateContent>
  <xr:revisionPtr revIDLastSave="0" documentId="13_ncr:1_{61072DC9-03DF-4612-8969-2AEDA1C0074B}" xr6:coauthVersionLast="47" xr6:coauthVersionMax="47" xr10:uidLastSave="{00000000-0000-0000-0000-000000000000}"/>
  <bookViews>
    <workbookView xWindow="4940" yWindow="4940" windowWidth="28800" windowHeight="15370" activeTab="3" xr2:uid="{00000000-000D-0000-FFFF-FFFF00000000}"/>
  </bookViews>
  <sheets>
    <sheet name="Instructions" sheetId="1" r:id="rId1"/>
    <sheet name="Base Forecast" sheetId="2" r:id="rId2"/>
    <sheet name="Scenario Check" sheetId="3" r:id="rId3"/>
    <sheet name="Decision No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6" i="2" l="1"/>
  <c r="L26" i="2"/>
  <c r="J26" i="2"/>
  <c r="I26" i="2"/>
  <c r="H26" i="2"/>
  <c r="G26" i="2"/>
  <c r="F26" i="2"/>
  <c r="E26" i="2"/>
  <c r="D26" i="2"/>
  <c r="C26" i="2"/>
  <c r="B26" i="2"/>
  <c r="M25" i="2"/>
  <c r="L25" i="2"/>
  <c r="K25" i="2"/>
  <c r="K26" i="2" s="1"/>
  <c r="J25" i="2"/>
  <c r="I25" i="2"/>
  <c r="H25" i="2"/>
  <c r="G25" i="2"/>
  <c r="F25" i="2"/>
  <c r="E25" i="2"/>
  <c r="D25" i="2"/>
  <c r="C25" i="2"/>
  <c r="B25" i="2"/>
  <c r="M9" i="2"/>
  <c r="M27" i="2" s="1"/>
  <c r="L9" i="2"/>
  <c r="L27" i="2" s="1"/>
  <c r="K9" i="2"/>
  <c r="J9" i="2"/>
  <c r="J27" i="2" s="1"/>
  <c r="E9" i="2"/>
  <c r="E27" i="2" s="1"/>
  <c r="D9" i="2"/>
  <c r="D27" i="2" s="1"/>
  <c r="C9" i="2"/>
  <c r="C27" i="2" s="1"/>
  <c r="B9" i="2"/>
  <c r="B27" i="2" s="1"/>
  <c r="B28" i="2" s="1"/>
  <c r="M8" i="2"/>
  <c r="L8" i="2"/>
  <c r="K8" i="2"/>
  <c r="J8" i="2"/>
  <c r="I8" i="2"/>
  <c r="I9" i="2" s="1"/>
  <c r="I27" i="2" s="1"/>
  <c r="H8" i="2"/>
  <c r="H9" i="2" s="1"/>
  <c r="H27" i="2" s="1"/>
  <c r="G8" i="2"/>
  <c r="G9" i="2" s="1"/>
  <c r="G27" i="2" s="1"/>
  <c r="F8" i="2"/>
  <c r="F9" i="2" s="1"/>
  <c r="F27" i="2" s="1"/>
  <c r="E8" i="2"/>
  <c r="D8" i="2"/>
  <c r="C8" i="2"/>
  <c r="B8" i="2"/>
  <c r="C3" i="2" l="1"/>
  <c r="C28" i="2" s="1"/>
  <c r="B30" i="2"/>
  <c r="K27" i="2"/>
  <c r="D3" i="2" l="1"/>
  <c r="D28" i="2" s="1"/>
  <c r="C30" i="2"/>
  <c r="E3" i="2" l="1"/>
  <c r="E28" i="2" s="1"/>
  <c r="D30" i="2"/>
  <c r="F3" i="2" l="1"/>
  <c r="F28" i="2" s="1"/>
  <c r="E30" i="2"/>
  <c r="G3" i="2" l="1"/>
  <c r="G28" i="2" s="1"/>
  <c r="F30" i="2"/>
  <c r="G30" i="2" l="1"/>
  <c r="H3" i="2"/>
  <c r="H28" i="2" s="1"/>
  <c r="I3" i="2" l="1"/>
  <c r="I28" i="2" s="1"/>
  <c r="H30" i="2"/>
  <c r="I30" i="2" l="1"/>
  <c r="J3" i="2"/>
  <c r="J28" i="2" s="1"/>
  <c r="J30" i="2" l="1"/>
  <c r="K3" i="2"/>
  <c r="K28" i="2" s="1"/>
  <c r="K30" i="2" l="1"/>
  <c r="L3" i="2"/>
  <c r="L28" i="2" s="1"/>
  <c r="L30" i="2" l="1"/>
  <c r="M3" i="2"/>
  <c r="M28" i="2" s="1"/>
  <c r="M30" i="2" s="1"/>
</calcChain>
</file>

<file path=xl/sharedStrings.xml><?xml version="1.0" encoding="utf-8"?>
<sst xmlns="http://schemas.openxmlformats.org/spreadsheetml/2006/main" count="117" uniqueCount="114">
  <si>
    <t>Cash Flow Forecast Template for Better Decisions</t>
  </si>
  <si>
    <t>A practical KrisLai template for estimating cash in, cash out, timing gaps, and decision pressure points.</t>
  </si>
  <si>
    <t>How to use this template</t>
  </si>
  <si>
    <t>1. Fill in the opening cash balance on the Base Forecast tab.</t>
  </si>
  <si>
    <t>2. Add expected cash inflows by month. Use known figures first, then realistic estimates.</t>
  </si>
  <si>
    <t>3. Add expected cash outflows, including tax, payroll, supplier payments, and one-off costs.</t>
  </si>
  <si>
    <t>4. Review the Closing Balance row to see where pressure may build.</t>
  </si>
  <si>
    <t>5. Use the Scenario Check tab to test late payments, lower sales, or rising costs.</t>
  </si>
  <si>
    <t>6. Use the Decision Notes tab to record what changed, what it means, and what you should do next.</t>
  </si>
  <si>
    <t>Important principle</t>
  </si>
  <si>
    <t>A realistic forecast is more useful than an optimistic one.</t>
  </si>
  <si>
    <t>Better decisions come from understanding behaviour, signals, environment, and consequences.</t>
  </si>
  <si>
    <t>Recommended review rhythm</t>
  </si>
  <si>
    <t>Update monthly as a minimum. If cash is tight or conditions are changing quickly, update weekly.</t>
  </si>
  <si>
    <t>Suggested uses</t>
  </si>
  <si>
    <t>Hiring decisions</t>
  </si>
  <si>
    <t>Stock purchases</t>
  </si>
  <si>
    <t>Tax planning</t>
  </si>
  <si>
    <t>Debt collection</t>
  </si>
  <si>
    <t>Spending control</t>
  </si>
  <si>
    <t>Finance timing</t>
  </si>
  <si>
    <t>Base Forecast (12-Month View)</t>
  </si>
  <si>
    <t>Line Item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</si>
  <si>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</si>
  <si>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</si>
  <si>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</si>
  <si>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</si>
  <si>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</si>
  <si>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</si>
  <si>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</si>
  <si>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</si>
  <si>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</si>
  <si>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</si>
  <si>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</si>
  <si>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</si>
  <si>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Notes</t>
  </si>
  <si>
    <t>Opening Balance</t>
  </si>
  <si>
    <t>Enter the cash available at the start of each month. Feb-Dec will auto-link from prior month.</t>
  </si>
  <si>
    <t>CASH IN</t>
  </si>
  <si>
    <t>Cash sales</t>
  </si>
  <si>
    <t>Customer invoice payments</t>
  </si>
  <si>
    <t>Other income</t>
  </si>
  <si>
    <t>Loan / finance received</t>
  </si>
  <si>
    <t>Total Cash In</t>
  </si>
  <si>
    <t>Auto-calculated</t>
  </si>
  <si>
    <t>CASH OUT</t>
  </si>
  <si>
    <t>Wages / payroll</t>
  </si>
  <si>
    <t>Rent</t>
  </si>
  <si>
    <t>Utilities</t>
  </si>
  <si>
    <t>Supplier payments</t>
  </si>
  <si>
    <t>Loan repayments</t>
  </si>
  <si>
    <t>Software / subscriptions</t>
  </si>
  <si>
    <t>Insurance</t>
  </si>
  <si>
    <t>VAT</t>
  </si>
  <si>
    <t>PAYE / NI</t>
  </si>
  <si>
    <t>Corporation Tax</t>
  </si>
  <si>
    <t>Equipment / repairs</t>
  </si>
  <si>
    <t>Marketing</t>
  </si>
  <si>
    <t>Professional fees</t>
  </si>
  <si>
    <t>Other cash out</t>
  </si>
  <si>
    <t>Total Cash Out</t>
  </si>
  <si>
    <t>Net Cash Movement</t>
  </si>
  <si>
    <t>Auto-calculated = Cash In - Cash Out</t>
  </si>
  <si>
    <t>Closing Balance</t>
  </si>
  <si>
    <t>Auto-calculated = Opening Balance + Net Cash Movement</t>
  </si>
  <si>
    <t>Minimum Safe Cash Balance</t>
  </si>
  <si>
    <t>Change to the level below which you want a warning</t>
  </si>
  <si>
    <t>Warning</t>
  </si>
  <si>
    <t>Auto-generated warning if closing balance drops below minimum safe cash balance</t>
  </si>
  <si>
    <t>Scenario Check</t>
  </si>
  <si>
    <t>Scenario</t>
  </si>
  <si>
    <t>Assumption</t>
  </si>
  <si>
    <t>Impact on Cash In / Out</t>
  </si>
  <si>
    <t>Estimated Change (£)</t>
  </si>
  <si>
    <t>Base Case</t>
  </si>
  <si>
    <t>Current trading pattern continues</t>
  </si>
  <si>
    <t>Use your normal expected inflows and outflows</t>
  </si>
  <si>
    <t>Reference point</t>
  </si>
  <si>
    <t>Late Payment Case</t>
  </si>
  <si>
    <t>Key customers pay 14–30 days late</t>
  </si>
  <si>
    <t>Lower near-term cash in</t>
  </si>
  <si>
    <t>Adjust to suit your business</t>
  </si>
  <si>
    <t>Pressure Case</t>
  </si>
  <si>
    <t>Sales soften and costs rise</t>
  </si>
  <si>
    <t>Lower cash in and higher cash out</t>
  </si>
  <si>
    <t>Use for stress-testing</t>
  </si>
  <si>
    <t>Best Case</t>
  </si>
  <si>
    <t>Sales strengthen and payments improve</t>
  </si>
  <si>
    <t>Higher cash in or lower pressure</t>
  </si>
  <si>
    <t>Optional optimistic case</t>
  </si>
  <si>
    <t>Questions to ask</t>
  </si>
  <si>
    <t>What if our biggest customer pays late?</t>
  </si>
  <si>
    <t>What if VAT hits while cash is already tight?</t>
  </si>
  <si>
    <t>What if sales dip for six weeks?</t>
  </si>
  <si>
    <t>What should we delay, reduce, or protect first?</t>
  </si>
  <si>
    <t>Decision Notes</t>
  </si>
  <si>
    <t>Forecast Period</t>
  </si>
  <si>
    <t>What changed?</t>
  </si>
  <si>
    <t>What does it suggest?</t>
  </si>
  <si>
    <t>What action should be considered?</t>
  </si>
  <si>
    <t>Decision made</t>
  </si>
  <si>
    <t>Review date</t>
  </si>
  <si>
    <t>Jan 2026</t>
  </si>
  <si>
    <t>Large customer payment delayed</t>
  </si>
  <si>
    <t>Short-term cash pressure building</t>
  </si>
  <si>
    <t>Chase invoice; delay discretionary spend</t>
  </si>
  <si>
    <t>Feb 2026</t>
  </si>
  <si>
    <t>VAT payment due</t>
  </si>
  <si>
    <t>Cash will dip around tax date</t>
  </si>
  <si>
    <t>Protect minimum safe cash level</t>
  </si>
  <si>
    <t>Mar 2026</t>
  </si>
  <si>
    <t>Sales stronger than expected</t>
  </si>
  <si>
    <t>Cash position improving</t>
  </si>
  <si>
    <t>Review whether planned spend can proceed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</si>
</sst>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£#,##0;[Red]\-\£#,##0"/>
    <numFmt numFmtId="165" formatCode="mmm\ yyyy"/>
    <numFmt numFmtId="166" formatCode="dd\ mmm\ yyyy"/>
  </numFmts>
  <fonts count="6">
    <font>
      <sz val="11"/>
      <name val="Carlito"/>
    </font>
    <font>
      <b/>
      <sz val="18"/>
      <color rgb="FFFFFFFF"/>
      <name val="Carlito"/>
    </font>
    <font>
      <i/>
      <sz val="11"/>
      <color rgb="FF1F2937"/>
      <name val="Carlito"/>
    </font>
    <font>
      <b/>
      <sz val="11"/>
      <color rgb="FFFFFFFF"/>
      <name val="Carlito"/>
    </font>
    <font>
      <i/>
      <sz val="11"/>
      <color rgb="FF374151"/>
      <name val="Carlito"/>
    </font>
    <font>
      <b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2563EB"/>
      </patternFill>
    </fill>
    <fill>
      <patternFill patternType="solid">
        <fgColor rgb="FFF3F4F6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center" wrapText="1"/>
    </xf>
    <xf numFmtId="0" fontId="3" fillId="3" borderId="0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wrapText="1"/>
    </xf>
    <xf numFmtId="164" fontId="5" fillId="5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wrapText="1"/>
    </xf>
    <xf numFmtId="164" fontId="0" fillId="0" borderId="0" xfId="0" applyNumberFormat="1" applyFont="1" applyFill="1" applyBorder="1" applyAlignment="1">
      <alignment wrapText="1"/>
    </xf>
    <xf numFmtId="0" fontId="5" fillId="6" borderId="0" xfId="0" applyNumberFormat="1" applyFont="1" applyFill="1" applyBorder="1" applyAlignment="1">
      <alignment wrapText="1"/>
    </xf>
    <xf numFmtId="164" fontId="5" fillId="6" borderId="0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165" fontId="0" fillId="0" borderId="0" xfId="0" applyNumberFormat="1" applyFont="1" applyFill="1" applyBorder="1" applyAlignment="1">
      <alignment wrapText="1"/>
    </xf>
    <xf numFmtId="166" fontId="0" fillId="0" borderId="0" xfId="0" applyNumberFormat="1" applyFont="1" applyFill="1" applyBorder="1" applyAlignment="1">
      <alignment wrapText="1"/>
    </xf>
    <xf numFmtId="0" fontId="5" fillId="4" borderId="0" xfId="0" applyNumberFormat="1" applyFont="1" applyFill="1" applyBorder="1" applyAlignment="1">
      <alignment wrapText="1"/>
    </xf>
    <xf numFmtId="164" fontId="5" fillId="4" borderId="0" xfId="0" applyNumberFormat="1" applyFont="1" applyFill="1" applyBorder="1" applyAlignment="1">
      <alignment wrapText="1"/>
    </xf>
    <xf numFmtId="0" fontId="5" fillId="7" borderId="0" xfId="0" applyNumberFormat="1" applyFont="1" applyFill="1" applyBorder="1" applyAlignment="1">
      <alignment wrapText="1"/>
    </xf>
    <xf numFmtId="164" fontId="5" fillId="7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3" borderId="0" xfId="0" applyNumberFormat="1" applyFont="1" applyFill="1" applyBorder="1"/>
    <xf numFmtId="0" fontId="4" fillId="4" borderId="0" xfId="0" applyNumberFormat="1" applyFont="1" applyFill="1" applyBorder="1"/>
    <xf numFmtId="0" fontId="1" fillId="2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CACA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workbookViewId="0">
      <selection sqref="A1:F1"/>
    </sheetView>
  </sheetViews>
  <sheetFormatPr defaultRowHeight="14"/>
  <cols>
    <col min="1" max="6" width="22" customWidth="1"/>
  </cols>
  <sheetData>
    <row r="1" spans="1:6" ht="14.4" customHeight="1">
      <c r="A1" s="17" t="s">
        <v>0</v>
      </c>
      <c r="B1" s="17"/>
      <c r="C1" s="17"/>
      <c r="D1" s="17"/>
      <c r="E1" s="17"/>
      <c r="F1" s="17"/>
    </row>
    <row r="2" spans="1:6" ht="10" customHeight="1">
      <c r="A2" s="18" t="s">
        <v>1</v>
      </c>
      <c r="B2" s="18"/>
      <c r="C2" s="18"/>
      <c r="D2" s="18"/>
      <c r="E2" s="18"/>
      <c r="F2" s="18"/>
    </row>
    <row r="4" spans="1:6" ht="19" customHeight="1">
      <c r="A4" s="19" t="s">
        <v>2</v>
      </c>
      <c r="B4" s="19"/>
      <c r="C4" s="19"/>
      <c r="D4" s="19"/>
      <c r="E4" s="19"/>
      <c r="F4" s="19"/>
    </row>
    <row r="5" spans="1:6" ht="16.5" customHeight="1">
      <c r="A5" t="s">
        <v>3</v>
      </c>
    </row>
    <row r="6" spans="1:6" ht="15.5" customHeight="1">
      <c r="A6" t="s">
        <v>4</v>
      </c>
    </row>
    <row r="7" spans="1:6" ht="17" customHeight="1">
      <c r="A7" t="s">
        <v>5</v>
      </c>
    </row>
    <row r="8" spans="1:6" ht="16.5" customHeight="1">
      <c r="A8" s="19" t="s">
        <v>6</v>
      </c>
      <c r="B8" s="19"/>
      <c r="C8" s="19"/>
      <c r="D8" s="19"/>
      <c r="E8" s="19"/>
      <c r="F8" s="19"/>
    </row>
    <row r="9" spans="1:6" ht="14" customHeight="1">
      <c r="A9" s="20" t="s">
        <v>7</v>
      </c>
      <c r="B9" s="20"/>
      <c r="C9" s="20"/>
      <c r="D9" s="20"/>
      <c r="E9" s="20"/>
      <c r="F9" s="20"/>
    </row>
    <row r="10" spans="1:6" ht="13" customHeight="1">
      <c r="A10" s="20" t="s">
        <v>8</v>
      </c>
      <c r="B10" s="20"/>
      <c r="C10" s="20"/>
      <c r="D10" s="20"/>
      <c r="E10" s="20"/>
      <c r="F10" s="20"/>
    </row>
    <row r="11" spans="1:6" ht="15" customHeight="1">
      <c r="A11" s="19" t="s">
        <v>9</v>
      </c>
      <c r="B11" s="19"/>
      <c r="C11" s="19"/>
      <c r="D11" s="19"/>
      <c r="E11" s="19"/>
      <c r="F11" s="19"/>
    </row>
    <row r="12" spans="1:6" ht="13.5" customHeight="1">
      <c r="A12" s="20" t="s">
        <v>10</v>
      </c>
      <c r="B12" s="20"/>
      <c r="C12" s="20"/>
      <c r="D12" s="20"/>
      <c r="E12" s="20"/>
      <c r="F12" s="20"/>
    </row>
    <row r="13" spans="1:6" ht="13.5" customHeight="1">
      <c r="A13" s="19" t="s">
        <v>11</v>
      </c>
      <c r="B13" s="19"/>
      <c r="C13" s="19"/>
      <c r="D13" s="19"/>
      <c r="E13" s="19"/>
      <c r="F13" s="19"/>
    </row>
    <row r="14" spans="1:6" ht="29.5" customHeight="1">
      <c r="A14" s="2" t="s">
        <v>12</v>
      </c>
      <c r="B14" s="2"/>
      <c r="C14" s="2"/>
      <c r="D14" s="2"/>
      <c r="E14" s="2"/>
      <c r="F14" s="2"/>
    </row>
    <row r="15" spans="1:6" ht="59.5" customHeight="1">
      <c r="A15" s="2" t="s">
        <v>13</v>
      </c>
      <c r="B15" s="2"/>
      <c r="C15" s="2"/>
      <c r="D15" s="2"/>
      <c r="E15" s="2"/>
      <c r="F15" s="2"/>
    </row>
    <row r="16" spans="1:6" ht="20" customHeight="1">
      <c r="A16" s="2" t="s">
        <v>14</v>
      </c>
      <c r="B16" s="2"/>
      <c r="C16" s="2"/>
      <c r="D16" s="2"/>
      <c r="E16" s="2"/>
      <c r="F16" s="2"/>
    </row>
    <row r="17" spans="1:6" ht="18.5" customHeight="1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</row>
  </sheetData>
  <mergeCells count="9">
    <mergeCell ref="A13:F13"/>
    <mergeCell ref="A9:F9"/>
    <mergeCell ref="A10:F10"/>
    <mergeCell ref="A12:F12"/>
    <mergeCell ref="A1:F1"/>
    <mergeCell ref="A2:F2"/>
    <mergeCell ref="A4:F4"/>
    <mergeCell ref="A11:F11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topLeftCell="A20" workbookViewId="0">
      <selection sqref="A1:N1"/>
    </sheetView>
  </sheetViews>
  <sheetFormatPr defaultRowHeight="14"/>
  <cols>
    <col min="1" max="1" width="24" customWidth="1"/>
    <col min="2" max="13" width="11" customWidth="1"/>
    <col min="14" max="14" width="32" customWidth="1"/>
  </cols>
  <sheetData>
    <row r="1" spans="1:14" ht="23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5.5" customHeight="1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</row>
    <row r="3" spans="1:14" ht="48.5" customHeight="1">
      <c r="A3" s="4" t="s">
        <v>36</v>
      </c>
      <c r="B3" s="5">
        <v>0</v>
      </c>
      <c r="C3" s="5">
        <f t="shared" ref="C3:M3" si="0">B28</f>
        <v>0</v>
      </c>
      <c r="D3" s="5">
        <f t="shared" si="0"/>
        <v>0</v>
      </c>
      <c r="E3" s="5">
        <f t="shared" si="0"/>
        <v>0</v>
      </c>
      <c r="F3" s="5">
        <f t="shared" si="0"/>
        <v>0</v>
      </c>
      <c r="G3" s="5">
        <f t="shared" si="0"/>
        <v>0</v>
      </c>
      <c r="H3" s="5">
        <f t="shared" si="0"/>
        <v>0</v>
      </c>
      <c r="I3" s="5">
        <f t="shared" si="0"/>
        <v>0</v>
      </c>
      <c r="J3" s="5">
        <f t="shared" si="0"/>
        <v>0</v>
      </c>
      <c r="K3" s="5">
        <f t="shared" si="0"/>
        <v>0</v>
      </c>
      <c r="L3" s="5">
        <f t="shared" si="0"/>
        <v>0</v>
      </c>
      <c r="M3" s="5">
        <f t="shared" si="0"/>
        <v>0</v>
      </c>
      <c r="N3" s="4" t="s">
        <v>37</v>
      </c>
    </row>
    <row r="4" spans="1:14" ht="17" customHeight="1">
      <c r="A4" s="3" t="s">
        <v>38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</row>
    <row r="5" spans="1:14" ht="15.5" customHeight="1">
      <c r="A5" s="1" t="s">
        <v>39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1"/>
    </row>
    <row r="6" spans="1:14" ht="21" customHeight="1">
      <c r="A6" s="1" t="s">
        <v>40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1"/>
    </row>
    <row r="7" spans="1:14" ht="17.649999999999999" customHeight="1">
      <c r="A7" s="1" t="s">
        <v>41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1"/>
    </row>
    <row r="8" spans="1:14" ht="26.4" customHeight="1">
      <c r="A8" s="4" t="s">
        <v>42</v>
      </c>
      <c r="B8" s="5">
        <f t="shared" ref="B8:M8" si="1">SUM(B5:B7)</f>
        <v>0</v>
      </c>
      <c r="C8" s="5">
        <f t="shared" si="1"/>
        <v>0</v>
      </c>
      <c r="D8" s="5">
        <f t="shared" si="1"/>
        <v>0</v>
      </c>
      <c r="E8" s="5">
        <f t="shared" si="1"/>
        <v>0</v>
      </c>
      <c r="F8" s="5">
        <f t="shared" si="1"/>
        <v>0</v>
      </c>
      <c r="G8" s="5">
        <f t="shared" si="1"/>
        <v>0</v>
      </c>
      <c r="H8" s="5">
        <f t="shared" si="1"/>
        <v>0</v>
      </c>
      <c r="I8" s="5">
        <f t="shared" si="1"/>
        <v>0</v>
      </c>
      <c r="J8" s="5">
        <f t="shared" si="1"/>
        <v>0</v>
      </c>
      <c r="K8" s="5">
        <f t="shared" si="1"/>
        <v>0</v>
      </c>
      <c r="L8" s="5">
        <f t="shared" si="1"/>
        <v>0</v>
      </c>
      <c r="M8" s="5">
        <f t="shared" si="1"/>
        <v>0</v>
      </c>
      <c r="N8" s="4"/>
    </row>
    <row r="9" spans="1:14" ht="17.649999999999999" customHeight="1">
      <c r="A9" s="4" t="s">
        <v>43</v>
      </c>
      <c r="B9" s="5">
        <f t="shared" ref="B9:M9" si="2">SUM(B5:B8)</f>
        <v>0</v>
      </c>
      <c r="C9" s="5">
        <f t="shared" si="2"/>
        <v>0</v>
      </c>
      <c r="D9" s="5">
        <f t="shared" si="2"/>
        <v>0</v>
      </c>
      <c r="E9" s="5">
        <f t="shared" si="2"/>
        <v>0</v>
      </c>
      <c r="F9" s="5">
        <f t="shared" si="2"/>
        <v>0</v>
      </c>
      <c r="G9" s="5">
        <f t="shared" si="2"/>
        <v>0</v>
      </c>
      <c r="H9" s="5">
        <f t="shared" si="2"/>
        <v>0</v>
      </c>
      <c r="I9" s="5">
        <f t="shared" si="2"/>
        <v>0</v>
      </c>
      <c r="J9" s="5">
        <f t="shared" si="2"/>
        <v>0</v>
      </c>
      <c r="K9" s="5">
        <f t="shared" si="2"/>
        <v>0</v>
      </c>
      <c r="L9" s="5">
        <f t="shared" si="2"/>
        <v>0</v>
      </c>
      <c r="M9" s="5">
        <f t="shared" si="2"/>
        <v>0</v>
      </c>
      <c r="N9" s="4" t="s">
        <v>44</v>
      </c>
    </row>
    <row r="10" spans="1:14" ht="16" customHeight="1">
      <c r="A10" s="3" t="s">
        <v>45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3"/>
    </row>
    <row r="11" spans="1:14" ht="17.649999999999999" customHeight="1">
      <c r="A11" s="1" t="s">
        <v>46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1"/>
    </row>
    <row r="12" spans="1:14" ht="15" customHeight="1">
      <c r="A12" s="1" t="s">
        <v>47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1"/>
    </row>
    <row r="13" spans="1:14" ht="14.5" customHeight="1">
      <c r="A13" s="1" t="s">
        <v>48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1"/>
    </row>
    <row r="14" spans="1:14" ht="17.649999999999999" customHeight="1">
      <c r="A14" s="1" t="s">
        <v>49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1"/>
    </row>
    <row r="15" spans="1:14" ht="17.649999999999999" customHeight="1">
      <c r="A15" s="1" t="s">
        <v>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1"/>
    </row>
    <row r="16" spans="1:14" ht="19.5" customHeight="1">
      <c r="A16" s="1" t="s">
        <v>50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1"/>
    </row>
    <row r="17" spans="1:14" ht="18.5" customHeight="1">
      <c r="A17" s="1" t="s">
        <v>51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1"/>
    </row>
    <row r="18" spans="1:14" ht="14.5" customHeight="1">
      <c r="A18" s="1" t="s">
        <v>52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1"/>
    </row>
    <row r="19" spans="1:14" ht="14.5" customHeight="1">
      <c r="A19" s="1" t="s">
        <v>53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1"/>
    </row>
    <row r="20" spans="1:14" ht="15" customHeight="1">
      <c r="A20" s="1" t="s">
        <v>54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1"/>
    </row>
    <row r="21" spans="1:14" ht="17.649999999999999" customHeight="1">
      <c r="A21" s="1" t="s">
        <v>55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1"/>
    </row>
    <row r="22" spans="1:14" ht="17.649999999999999" customHeight="1">
      <c r="A22" s="1" t="s">
        <v>56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1"/>
    </row>
    <row r="23" spans="1:14" ht="16.5" customHeight="1">
      <c r="A23" s="1" t="s">
        <v>57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1"/>
    </row>
    <row r="24" spans="1:14" ht="17.649999999999999" customHeight="1">
      <c r="A24" s="1" t="s">
        <v>58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1"/>
    </row>
    <row r="25" spans="1:14" ht="17.649999999999999" customHeight="1">
      <c r="A25" s="4" t="s">
        <v>59</v>
      </c>
      <c r="B25" s="5">
        <f t="shared" ref="B25:M25" si="3">SUM(B11:B24)</f>
        <v>0</v>
      </c>
      <c r="C25" s="5">
        <f t="shared" si="3"/>
        <v>0</v>
      </c>
      <c r="D25" s="5">
        <f t="shared" si="3"/>
        <v>0</v>
      </c>
      <c r="E25" s="5">
        <f t="shared" si="3"/>
        <v>0</v>
      </c>
      <c r="F25" s="5">
        <f t="shared" si="3"/>
        <v>0</v>
      </c>
      <c r="G25" s="5">
        <f t="shared" si="3"/>
        <v>0</v>
      </c>
      <c r="H25" s="5">
        <f t="shared" si="3"/>
        <v>0</v>
      </c>
      <c r="I25" s="5">
        <f t="shared" si="3"/>
        <v>0</v>
      </c>
      <c r="J25" s="5">
        <f t="shared" si="3"/>
        <v>0</v>
      </c>
      <c r="K25" s="5">
        <f t="shared" si="3"/>
        <v>0</v>
      </c>
      <c r="L25" s="5">
        <f t="shared" si="3"/>
        <v>0</v>
      </c>
      <c r="M25" s="5">
        <f t="shared" si="3"/>
        <v>0</v>
      </c>
      <c r="N25" s="4"/>
    </row>
    <row r="26" spans="1:14" ht="17.649999999999999" customHeight="1">
      <c r="A26" s="4" t="s">
        <v>60</v>
      </c>
      <c r="B26" s="5">
        <f t="shared" ref="B26:M26" si="4">SUM(B11:B25)</f>
        <v>0</v>
      </c>
      <c r="C26" s="5">
        <f t="shared" si="4"/>
        <v>0</v>
      </c>
      <c r="D26" s="5">
        <f t="shared" si="4"/>
        <v>0</v>
      </c>
      <c r="E26" s="5">
        <f t="shared" si="4"/>
        <v>0</v>
      </c>
      <c r="F26" s="5">
        <f t="shared" si="4"/>
        <v>0</v>
      </c>
      <c r="G26" s="5">
        <f t="shared" si="4"/>
        <v>0</v>
      </c>
      <c r="H26" s="5">
        <f t="shared" si="4"/>
        <v>0</v>
      </c>
      <c r="I26" s="5">
        <f t="shared" si="4"/>
        <v>0</v>
      </c>
      <c r="J26" s="5">
        <f t="shared" si="4"/>
        <v>0</v>
      </c>
      <c r="K26" s="5">
        <f t="shared" si="4"/>
        <v>0</v>
      </c>
      <c r="L26" s="5">
        <f t="shared" si="4"/>
        <v>0</v>
      </c>
      <c r="M26" s="5">
        <f t="shared" si="4"/>
        <v>0</v>
      </c>
      <c r="N26" s="4" t="s">
        <v>44</v>
      </c>
    </row>
    <row r="27" spans="1:14" ht="24.5" customHeight="1">
      <c r="A27" s="4" t="s">
        <v>61</v>
      </c>
      <c r="B27" s="5">
        <f t="shared" ref="B27:M27" si="5">B9-B26</f>
        <v>0</v>
      </c>
      <c r="C27" s="5">
        <f t="shared" si="5"/>
        <v>0</v>
      </c>
      <c r="D27" s="5">
        <f t="shared" si="5"/>
        <v>0</v>
      </c>
      <c r="E27" s="5">
        <f t="shared" si="5"/>
        <v>0</v>
      </c>
      <c r="F27" s="5">
        <f t="shared" si="5"/>
        <v>0</v>
      </c>
      <c r="G27" s="5">
        <f t="shared" si="5"/>
        <v>0</v>
      </c>
      <c r="H27" s="5">
        <f t="shared" si="5"/>
        <v>0</v>
      </c>
      <c r="I27" s="5">
        <f t="shared" si="5"/>
        <v>0</v>
      </c>
      <c r="J27" s="5">
        <f t="shared" si="5"/>
        <v>0</v>
      </c>
      <c r="K27" s="5">
        <f t="shared" si="5"/>
        <v>0</v>
      </c>
      <c r="L27" s="5">
        <f t="shared" si="5"/>
        <v>0</v>
      </c>
      <c r="M27" s="5">
        <f t="shared" si="5"/>
        <v>0</v>
      </c>
      <c r="N27" s="4" t="s">
        <v>62</v>
      </c>
    </row>
    <row r="28" spans="1:14" ht="36.5" customHeight="1">
      <c r="A28" s="8" t="s">
        <v>63</v>
      </c>
      <c r="B28" s="9">
        <f t="shared" ref="B28:M28" si="6">B3+B27</f>
        <v>0</v>
      </c>
      <c r="C28" s="9">
        <f t="shared" si="6"/>
        <v>0</v>
      </c>
      <c r="D28" s="9">
        <f t="shared" si="6"/>
        <v>0</v>
      </c>
      <c r="E28" s="9">
        <f t="shared" si="6"/>
        <v>0</v>
      </c>
      <c r="F28" s="9">
        <f t="shared" si="6"/>
        <v>0</v>
      </c>
      <c r="G28" s="9">
        <f t="shared" si="6"/>
        <v>0</v>
      </c>
      <c r="H28" s="9">
        <f t="shared" si="6"/>
        <v>0</v>
      </c>
      <c r="I28" s="9">
        <f t="shared" si="6"/>
        <v>0</v>
      </c>
      <c r="J28" s="9">
        <f t="shared" si="6"/>
        <v>0</v>
      </c>
      <c r="K28" s="9">
        <f t="shared" si="6"/>
        <v>0</v>
      </c>
      <c r="L28" s="9">
        <f t="shared" si="6"/>
        <v>0</v>
      </c>
      <c r="M28" s="9">
        <f t="shared" si="6"/>
        <v>0</v>
      </c>
      <c r="N28" s="8" t="s">
        <v>64</v>
      </c>
    </row>
    <row r="29" spans="1:14" ht="52.75" customHeight="1">
      <c r="A29" s="15" t="s">
        <v>65</v>
      </c>
      <c r="B29" s="16">
        <v>5000</v>
      </c>
      <c r="C29" s="16">
        <v>5000</v>
      </c>
      <c r="D29" s="16">
        <v>5000</v>
      </c>
      <c r="E29" s="16">
        <v>5000</v>
      </c>
      <c r="F29" s="16">
        <v>5000</v>
      </c>
      <c r="G29" s="16">
        <v>5000</v>
      </c>
      <c r="H29" s="16">
        <v>5000</v>
      </c>
      <c r="I29" s="16">
        <v>5000</v>
      </c>
      <c r="J29" s="16">
        <v>5000</v>
      </c>
      <c r="K29" s="16">
        <v>5000</v>
      </c>
      <c r="L29" s="16">
        <v>5000</v>
      </c>
      <c r="M29" s="16">
        <v>5000</v>
      </c>
      <c r="N29" s="15" t="s">
        <v>66</v>
      </c>
    </row>
    <row r="30" spans="1:14" ht="88" customHeight="1">
      <c r="A30" s="13" t="s">
        <v>67</v>
      </c>
      <c r="B30" s="14" t="str">
        <f t="shared" ref="B30:M30" si="7">IF(B28&lt;B29,"Warning: below safe cash level","OK")</f>
        <v>Warning: below safe cash level</v>
      </c>
      <c r="C30" s="14" t="str">
        <f t="shared" si="7"/>
        <v>Warning: below safe cash level</v>
      </c>
      <c r="D30" s="14" t="str">
        <f t="shared" si="7"/>
        <v>Warning: below safe cash level</v>
      </c>
      <c r="E30" s="14" t="str">
        <f t="shared" si="7"/>
        <v>Warning: below safe cash level</v>
      </c>
      <c r="F30" s="14" t="str">
        <f t="shared" si="7"/>
        <v>Warning: below safe cash level</v>
      </c>
      <c r="G30" s="14" t="str">
        <f t="shared" si="7"/>
        <v>Warning: below safe cash level</v>
      </c>
      <c r="H30" s="14" t="str">
        <f t="shared" si="7"/>
        <v>Warning: below safe cash level</v>
      </c>
      <c r="I30" s="14" t="str">
        <f t="shared" si="7"/>
        <v>Warning: below safe cash level</v>
      </c>
      <c r="J30" s="14" t="str">
        <f t="shared" si="7"/>
        <v>Warning: below safe cash level</v>
      </c>
      <c r="K30" s="14" t="str">
        <f t="shared" si="7"/>
        <v>Warning: below safe cash level</v>
      </c>
      <c r="L30" s="14" t="str">
        <f t="shared" si="7"/>
        <v>Warning: below safe cash level</v>
      </c>
      <c r="M30" s="14" t="str">
        <f t="shared" si="7"/>
        <v>Warning: below safe cash level</v>
      </c>
      <c r="N30" s="13" t="s">
        <v>68</v>
      </c>
    </row>
  </sheetData>
  <mergeCells count="1">
    <mergeCell ref="A1:N1"/>
  </mergeCells>
  <conditionalFormatting sqref="B26:M26">
    <cfRule type="dataBar" priority="3">
      <dataBar>
        <cfvo type="min"/>
        <cfvo type="max"/>
        <color rgb="FFA02B93"/>
      </dataBar>
    </cfRule>
    <cfRule type="dataBar" priority="10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{98234216-AFE7-4E37-8817-054554C566AF}</x14:id>
        </ext>
      </extLst>
    </cfRule>
  </conditionalFormatting>
  <conditionalFormatting sqref="B27:M28">
    <cfRule type="expression" dxfId="3" priority="1">
      <formula>B27&lt;B28</formula>
    </cfRule>
    <cfRule type="expression" dxfId="2" priority="2">
      <formula>B27&gt;=B28</formula>
    </cfRule>
  </conditionalFormatting>
  <conditionalFormatting sqref="B29:M30">
    <cfRule type="expression" dxfId="1" priority="4">
      <formula>B29="Warning: below safe cash level"</formula>
    </cfRule>
    <cfRule type="expression" dxfId="0" priority="5">
      <formula>B29="OK"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8234216-AFE7-4E37-8817-054554C566AF}">
            <x14:dataBar>
              <x14:cfvo type="min"/>
              <x14:cfvo type="max"/>
              <x14:negativeFillColor auto="1"/>
              <x14:axisColor auto="1"/>
            </x14:dataBar>
          </x14:cfRule>
          <xm:sqref>B26:M26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sqref="A1:E1"/>
    </sheetView>
  </sheetViews>
  <sheetFormatPr defaultRowHeight="14"/>
  <cols>
    <col min="1" max="1" width="18" customWidth="1"/>
    <col min="2" max="3" width="28" customWidth="1"/>
    <col min="4" max="4" width="16" customWidth="1"/>
    <col min="5" max="5" width="24" customWidth="1"/>
  </cols>
  <sheetData>
    <row r="1" spans="1:5" ht="22" customHeight="1">
      <c r="A1" s="21" t="s">
        <v>69</v>
      </c>
      <c r="B1" s="21"/>
      <c r="C1" s="21"/>
      <c r="D1" s="21"/>
      <c r="E1" s="21"/>
    </row>
    <row r="2" spans="1:5" ht="15" customHeight="1">
      <c r="A2" s="3" t="s">
        <v>70</v>
      </c>
      <c r="B2" s="3" t="s">
        <v>71</v>
      </c>
      <c r="C2" s="3" t="s">
        <v>72</v>
      </c>
      <c r="D2" s="3" t="s">
        <v>73</v>
      </c>
      <c r="E2" s="3" t="s">
        <v>35</v>
      </c>
    </row>
    <row r="3" spans="1:5" ht="16.5" customHeight="1">
      <c r="A3" s="10" t="s">
        <v>74</v>
      </c>
      <c r="B3" s="10" t="s">
        <v>75</v>
      </c>
      <c r="C3" s="10" t="s">
        <v>76</v>
      </c>
      <c r="D3" s="7">
        <v>0</v>
      </c>
      <c r="E3" s="10" t="s">
        <v>77</v>
      </c>
    </row>
    <row r="4" spans="1:5" ht="14" customHeight="1">
      <c r="A4" s="10" t="s">
        <v>78</v>
      </c>
      <c r="B4" s="10" t="s">
        <v>79</v>
      </c>
      <c r="C4" s="10" t="s">
        <v>80</v>
      </c>
      <c r="D4" s="7">
        <v>-5000</v>
      </c>
      <c r="E4" s="10" t="s">
        <v>81</v>
      </c>
    </row>
    <row r="5" spans="1:5" ht="16" customHeight="1">
      <c r="A5" s="10" t="s">
        <v>82</v>
      </c>
      <c r="B5" s="10" t="s">
        <v>83</v>
      </c>
      <c r="C5" s="10" t="s">
        <v>84</v>
      </c>
      <c r="D5" s="7">
        <v>-12000</v>
      </c>
      <c r="E5" s="10" t="s">
        <v>85</v>
      </c>
    </row>
    <row r="6" spans="1:5" ht="15.5" customHeight="1">
      <c r="A6" s="10" t="s">
        <v>86</v>
      </c>
      <c r="B6" s="10" t="s">
        <v>87</v>
      </c>
      <c r="C6" s="10" t="s">
        <v>88</v>
      </c>
      <c r="D6" s="7">
        <v>6000</v>
      </c>
      <c r="E6" s="10" t="s">
        <v>89</v>
      </c>
    </row>
    <row r="7" spans="1:5" ht="13.5" customHeight="1">
      <c r="A7" s="4" t="s">
        <v>90</v>
      </c>
      <c r="B7" s="4"/>
      <c r="C7" s="4"/>
      <c r="D7" s="4"/>
      <c r="E7" s="4"/>
    </row>
    <row r="8" spans="1:5" ht="28.5" customHeight="1">
      <c r="A8" s="1"/>
      <c r="B8" s="1" t="s">
        <v>91</v>
      </c>
      <c r="C8" s="1"/>
      <c r="D8" s="1"/>
      <c r="E8" s="1"/>
    </row>
    <row r="9" spans="1:5" ht="27.5" customHeight="1">
      <c r="A9" s="1"/>
      <c r="B9" s="1" t="s">
        <v>92</v>
      </c>
      <c r="C9" s="1"/>
      <c r="D9" s="1"/>
      <c r="E9" s="1"/>
    </row>
    <row r="10" spans="1:5" ht="15.5" customHeight="1">
      <c r="A10" s="1"/>
      <c r="B10" s="1" t="s">
        <v>93</v>
      </c>
      <c r="C10" s="1"/>
      <c r="D10" s="1"/>
      <c r="E10" s="1"/>
    </row>
    <row r="11" spans="1:5" ht="27" customHeight="1">
      <c r="A11" s="1"/>
      <c r="B11" s="1" t="s">
        <v>94</v>
      </c>
      <c r="C11" s="1"/>
      <c r="D11" s="1"/>
      <c r="E11" s="1"/>
    </row>
  </sheetData>
  <mergeCells count="1">
    <mergeCell ref="A1:E1"/>
  </mergeCells>
  <conditionalFormatting sqref="D3:D6">
    <cfRule type="dataBar" priority="1">
      <dataBar>
        <cfvo type="min"/>
        <cfvo type="max"/>
        <color rgb="FFA02B93"/>
      </dataBar>
    </cfRule>
    <cfRule type="dataBar" priority="2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{B8B2CE0F-D79F-5410-4F4E-5B960AA069A2}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8B2CE0F-D79F-5410-4F4E-5B960AA069A2}">
            <x14:dataBar>
              <x14:cfvo type="min"/>
              <x14:cfvo type="max"/>
              <x14:negativeFillColor auto="1"/>
              <x14:axisColor auto="1"/>
            </x14:dataBar>
          </x14:cfRule>
          <xm:sqref>D3:D6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abSelected="1" workbookViewId="0">
      <selection sqref="A1:F1"/>
    </sheetView>
  </sheetViews>
  <sheetFormatPr defaultRowHeight="14"/>
  <cols>
    <col min="1" max="1" width="14" customWidth="1"/>
    <col min="2" max="4" width="28" customWidth="1"/>
    <col min="5" max="5" width="24" customWidth="1"/>
    <col min="6" max="6" width="14" customWidth="1"/>
  </cols>
  <sheetData>
    <row r="1" spans="1:6" ht="22" customHeight="1">
      <c r="A1" s="21" t="s">
        <v>95</v>
      </c>
      <c r="B1" s="21"/>
      <c r="C1" s="21"/>
      <c r="D1" s="21"/>
      <c r="E1" s="21"/>
      <c r="F1" s="21"/>
    </row>
    <row r="2" spans="1:6" ht="37" customHeight="1">
      <c r="A2" s="3" t="s">
        <v>96</v>
      </c>
      <c r="B2" s="3" t="s">
        <v>97</v>
      </c>
      <c r="C2" s="3" t="s">
        <v>98</v>
      </c>
      <c r="D2" s="3" t="s">
        <v>99</v>
      </c>
      <c r="E2" s="3" t="s">
        <v>100</v>
      </c>
      <c r="F2" s="3" t="s">
        <v>101</v>
      </c>
    </row>
    <row r="3" spans="1:6" ht="33" customHeight="1">
      <c r="A3" s="11" t="s">
        <v>102</v>
      </c>
      <c r="B3" s="1" t="s">
        <v>103</v>
      </c>
      <c r="C3" s="1" t="s">
        <v>104</v>
      </c>
      <c r="D3" s="1" t="s">
        <v>105</v>
      </c>
      <c r="E3" s="1"/>
      <c r="F3" s="12">
        <v>46053</v>
      </c>
    </row>
    <row r="4" spans="1:6" ht="20" customHeight="1">
      <c r="A4" s="11" t="s">
        <v>106</v>
      </c>
      <c r="B4" s="1" t="s">
        <v>107</v>
      </c>
      <c r="C4" s="1" t="s">
        <v>108</v>
      </c>
      <c r="D4" s="1" t="s">
        <v>109</v>
      </c>
      <c r="E4" s="1"/>
      <c r="F4" s="12">
        <v>46081</v>
      </c>
    </row>
    <row r="5" spans="1:6" ht="29" customHeight="1">
      <c r="A5" s="11" t="s">
        <v>110</v>
      </c>
      <c r="B5" s="1" t="s">
        <v>111</v>
      </c>
      <c r="C5" s="1" t="s">
        <v>112</v>
      </c>
      <c r="D5" s="1" t="s">
        <v>113</v>
      </c>
      <c r="E5" s="1"/>
      <c r="F5" s="12">
        <v>46112</v>
      </c>
    </row>
    <row r="6" spans="1:6" ht="10" customHeight="1">
      <c r="A6" s="11"/>
      <c r="B6" s="1"/>
      <c r="C6" s="1"/>
      <c r="D6" s="1"/>
      <c r="E6" s="1"/>
      <c r="F6" s="12"/>
    </row>
    <row r="7" spans="1:6" ht="10" customHeight="1">
      <c r="A7" s="11"/>
      <c r="B7" s="1"/>
      <c r="C7" s="1"/>
      <c r="D7" s="1"/>
      <c r="E7" s="1"/>
      <c r="F7" s="12"/>
    </row>
    <row r="8" spans="1:6" ht="10" customHeight="1">
      <c r="A8" s="11"/>
      <c r="B8" s="1"/>
      <c r="C8" s="1"/>
      <c r="D8" s="1"/>
      <c r="E8" s="1"/>
      <c r="F8" s="12"/>
    </row>
  </sheetData>
  <mergeCells count="1">
    <mergeCell ref="A1:F1"/>
  </mergeCells>
  <dataValidations count="1">
    <dataValidation type="list" sqref="E3:E50" xr:uid="{00000000-0002-0000-0300-000000000000}">
      <formula1>"Pending,Proceed,Delay,Reduce spend,Seek finance,Monitor"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Base Forecast</vt:lpstr>
      <vt:lpstr>Scenario Check</vt:lpstr>
      <vt:lpstr>Decision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Krister Laitinen</dc:creator>
  <cp:lastModifiedBy>Krister Laitinen</cp:lastModifiedBy>
  <dcterms:created xsi:type="dcterms:W3CDTF">2026-05-19T17:41:15Z</dcterms:created>
  <dcterms:modified xsi:type="dcterms:W3CDTF">2026-05-19T17:45:09Z</dcterms:modified>
</cp:coreProperties>
</file>